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ammcswee\Documents\Calendars\2024-2025\FINAL\"/>
    </mc:Choice>
  </mc:AlternateContent>
  <xr:revisionPtr revIDLastSave="0" documentId="13_ncr:1_{AAF81286-EC19-4B0E-9C19-33CA6167A79A}" xr6:coauthVersionLast="36" xr6:coauthVersionMax="36" xr10:uidLastSave="{00000000-0000-0000-0000-000000000000}"/>
  <bookViews>
    <workbookView xWindow="0" yWindow="0" windowWidth="19185" windowHeight="122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O13" i="1" l="1"/>
  <c r="L22" i="1"/>
  <c r="L8" i="1"/>
  <c r="O15" i="1" l="1"/>
  <c r="O8" i="1"/>
  <c r="O22" i="1"/>
  <c r="G8" i="1"/>
  <c r="G6" i="1"/>
  <c r="N20" i="1" l="1"/>
  <c r="N22" i="1" l="1"/>
  <c r="N8" i="1"/>
  <c r="F8" i="1"/>
  <c r="L15" i="1" l="1"/>
  <c r="J22" i="1"/>
  <c r="K22" i="1"/>
  <c r="G22" i="1"/>
  <c r="F22" i="1"/>
  <c r="C22" i="1"/>
  <c r="J8" i="1"/>
  <c r="L4" i="1"/>
  <c r="K20" i="1"/>
  <c r="K13" i="1"/>
  <c r="L20" i="1"/>
  <c r="J20" i="1" s="1"/>
  <c r="L13" i="1"/>
  <c r="J13" i="1" s="1"/>
  <c r="F20" i="1" l="1"/>
  <c r="S8" i="1" l="1"/>
  <c r="S6" i="1"/>
  <c r="S4" i="1"/>
  <c r="O20" i="1" l="1"/>
  <c r="G20" i="1"/>
  <c r="C20" i="1"/>
  <c r="O18" i="1"/>
  <c r="N18" i="1"/>
  <c r="L18" i="1"/>
  <c r="J18" i="1" s="1"/>
  <c r="K18" i="1"/>
  <c r="G18" i="1"/>
  <c r="F18" i="1"/>
  <c r="C18" i="1"/>
  <c r="N15" i="1"/>
  <c r="K15" i="1"/>
  <c r="J15" i="1"/>
  <c r="F15" i="1"/>
  <c r="C15" i="1"/>
  <c r="G13" i="1"/>
  <c r="F13" i="1"/>
  <c r="C13" i="1"/>
  <c r="O11" i="1"/>
  <c r="N11" i="1"/>
  <c r="L11" i="1"/>
  <c r="J11" i="1" s="1"/>
  <c r="K11" i="1"/>
  <c r="G11" i="1"/>
  <c r="F11" i="1"/>
  <c r="C11" i="1"/>
  <c r="K8" i="1"/>
  <c r="C8" i="1"/>
  <c r="O6" i="1"/>
  <c r="N6" i="1"/>
  <c r="L6" i="1"/>
  <c r="J6" i="1" s="1"/>
  <c r="K6" i="1"/>
  <c r="F6" i="1"/>
  <c r="C6" i="1"/>
  <c r="N4" i="1"/>
  <c r="J4" i="1"/>
  <c r="G4" i="1"/>
  <c r="F4" i="1"/>
  <c r="C4" i="1"/>
</calcChain>
</file>

<file path=xl/sharedStrings.xml><?xml version="1.0" encoding="utf-8"?>
<sst xmlns="http://schemas.openxmlformats.org/spreadsheetml/2006/main" count="43" uniqueCount="34">
  <si>
    <t>Description</t>
  </si>
  <si>
    <t>Term</t>
  </si>
  <si>
    <t>Last Day to Withdraw from  University Without Penalty</t>
  </si>
  <si>
    <t>Start Date</t>
  </si>
  <si>
    <t>Add/Drop Period (Registrar's Office Only)</t>
  </si>
  <si>
    <r>
      <t xml:space="preserve">Last day to add or drop a course and receive a refund  </t>
    </r>
    <r>
      <rPr>
        <i/>
        <sz val="11"/>
        <rFont val="Calibri"/>
        <family val="2"/>
        <scheme val="minor"/>
      </rPr>
      <t>(Does not apply to students who drop to 0 Hours)</t>
    </r>
  </si>
  <si>
    <t>Last Day to withdraw from the University and receive a partial refund</t>
  </si>
  <si>
    <t xml:space="preserve">Advanced Registration for Next Term                          </t>
  </si>
  <si>
    <t>Last Day to Drop with an Automatic "W"</t>
  </si>
  <si>
    <t>Last Day to Drop a Course or Withdraw from the University</t>
  </si>
  <si>
    <t>Last Day of Class</t>
  </si>
  <si>
    <t>First Day of Finals</t>
  </si>
  <si>
    <t>Semester End Date</t>
  </si>
  <si>
    <r>
      <t xml:space="preserve">Final Grades due for </t>
    </r>
    <r>
      <rPr>
        <b/>
        <i/>
        <sz val="11"/>
        <rFont val="Calibri"/>
        <family val="2"/>
        <scheme val="minor"/>
      </rPr>
      <t>GRADUATES</t>
    </r>
    <r>
      <rPr>
        <b/>
        <sz val="11"/>
        <rFont val="Calibri"/>
        <family val="2"/>
        <scheme val="minor"/>
      </rPr>
      <t xml:space="preserve">     </t>
    </r>
    <r>
      <rPr>
        <sz val="11"/>
        <rFont val="Calibri"/>
        <family val="2"/>
        <scheme val="minor"/>
      </rPr>
      <t>by 12:00 Noon</t>
    </r>
  </si>
  <si>
    <t>All Final Grades Posted by    5:00 p.m.</t>
  </si>
  <si>
    <t>Number of Weeks</t>
  </si>
  <si>
    <t>Official Census I Date</t>
  </si>
  <si>
    <t>Official Census II Date</t>
  </si>
  <si>
    <r>
      <rPr>
        <b/>
        <sz val="12"/>
        <color theme="1"/>
        <rFont val="Calibri"/>
        <family val="2"/>
        <scheme val="minor"/>
      </rPr>
      <t xml:space="preserve">DIPLOMA DATE  </t>
    </r>
    <r>
      <rPr>
        <sz val="10"/>
        <color theme="1"/>
        <rFont val="Calibri"/>
        <family val="2"/>
        <scheme val="minor"/>
      </rPr>
      <t xml:space="preserve">        </t>
    </r>
    <r>
      <rPr>
        <sz val="10"/>
        <color rgb="FF990033"/>
        <rFont val="Calibri"/>
        <family val="2"/>
        <scheme val="minor"/>
      </rPr>
      <t xml:space="preserve"> (</t>
    </r>
    <r>
      <rPr>
        <sz val="10"/>
        <rFont val="Calibri"/>
        <family val="2"/>
        <scheme val="minor"/>
      </rPr>
      <t>Ceremony Date is determined by SON.  Should be semester end date or after)</t>
    </r>
  </si>
  <si>
    <t>GSBS - GBS PoT</t>
  </si>
  <si>
    <t>GGMS - GMD PoT</t>
  </si>
  <si>
    <t>GPSC - GPH PoT</t>
  </si>
  <si>
    <t>N/A</t>
  </si>
  <si>
    <t>Texas Tech Univeristy Health Sciences Center Graduate School of Biomedical Sciences                                                                                                                                                                                                                                                                                                                                                 Academic Calendar 2024-2025                                                                                                                                                                                                                                                                                                                                                                                                                                                                                                                                            **Dates are subject to change**</t>
  </si>
  <si>
    <t>FALL 2024</t>
  </si>
  <si>
    <t>SPRING 2025</t>
  </si>
  <si>
    <t>SUMMER 2025</t>
  </si>
  <si>
    <t>08/20 - 09/05</t>
  </si>
  <si>
    <t>01/13 - 01/29</t>
  </si>
  <si>
    <t>08/05 - 08/20</t>
  </si>
  <si>
    <t>01/06 - 01/22</t>
  </si>
  <si>
    <t>06/02 - 06/10</t>
  </si>
  <si>
    <t>05/27 - 06/11</t>
  </si>
  <si>
    <t>Revised 1.3.2024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</si>
</sst>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990033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0" xfId="0" applyFill="1"/>
    <xf numFmtId="0" fontId="0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0" fillId="0" borderId="0" xfId="0" applyFont="1"/>
    <xf numFmtId="164" fontId="3" fillId="2" borderId="0" xfId="0" applyNumberFormat="1" applyFont="1" applyFill="1" applyAlignment="1">
      <alignment horizontal="center" vertical="center"/>
    </xf>
    <xf numFmtId="0" fontId="0" fillId="0" borderId="0" xfId="0" applyFont="1" applyFill="1"/>
    <xf numFmtId="164" fontId="3" fillId="0" borderId="0" xfId="0" applyNumberFormat="1" applyFont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11" fillId="0" borderId="0" xfId="0" applyFont="1" applyAlignment="1"/>
    <xf numFmtId="0" fontId="2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tabSelected="1" workbookViewId="0">
      <selection activeCell="A25" sqref="A25"/>
    </sheetView>
  </sheetViews>
  <sheetFormatPr defaultRowHeight="15" x14ac:dyDescent="0.25"/>
  <cols>
    <col min="1" max="1" width="19.140625" customWidth="1"/>
    <col min="2" max="2" width="7" bestFit="1" customWidth="1"/>
    <col min="3" max="3" width="10.42578125" bestFit="1" customWidth="1"/>
    <col min="4" max="4" width="9.7109375" bestFit="1" customWidth="1"/>
    <col min="5" max="5" width="13.42578125" customWidth="1"/>
    <col min="6" max="6" width="17.28515625" bestFit="1" customWidth="1"/>
    <col min="7" max="7" width="13.28515625" bestFit="1" customWidth="1"/>
    <col min="8" max="8" width="12" customWidth="1"/>
    <col min="9" max="9" width="10.7109375" customWidth="1"/>
    <col min="10" max="11" width="10.7109375" bestFit="1" customWidth="1"/>
    <col min="12" max="12" width="11.140625" customWidth="1"/>
    <col min="13" max="13" width="10.7109375" bestFit="1" customWidth="1"/>
    <col min="14" max="14" width="12" customWidth="1"/>
    <col min="15" max="15" width="10.7109375" bestFit="1" customWidth="1"/>
    <col min="16" max="16" width="8.28515625" bestFit="1" customWidth="1"/>
    <col min="17" max="18" width="9.7109375" bestFit="1" customWidth="1"/>
    <col min="19" max="19" width="16.140625" bestFit="1" customWidth="1"/>
  </cols>
  <sheetData>
    <row r="1" spans="1:19" ht="60.75" customHeight="1" x14ac:dyDescent="0.3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91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2" t="s">
        <v>18</v>
      </c>
    </row>
    <row r="3" spans="1:19" ht="21" customHeight="1" x14ac:dyDescent="0.25">
      <c r="A3" s="3" t="s">
        <v>19</v>
      </c>
      <c r="D3" s="4"/>
      <c r="M3" s="4"/>
      <c r="Q3" s="4"/>
      <c r="R3" s="4"/>
    </row>
    <row r="4" spans="1:19" ht="21" customHeight="1" x14ac:dyDescent="0.25">
      <c r="A4" s="5" t="s">
        <v>24</v>
      </c>
      <c r="B4" s="6">
        <v>202513</v>
      </c>
      <c r="C4" s="7">
        <f>D4-1</f>
        <v>45523</v>
      </c>
      <c r="D4" s="19">
        <v>45524</v>
      </c>
      <c r="E4" s="7" t="s">
        <v>27</v>
      </c>
      <c r="F4" s="7">
        <f>Q4</f>
        <v>45540</v>
      </c>
      <c r="G4" s="7">
        <f>R4</f>
        <v>45552</v>
      </c>
      <c r="H4" s="7">
        <v>45601</v>
      </c>
      <c r="I4" s="19">
        <v>45566</v>
      </c>
      <c r="J4" s="7">
        <f>L4-7</f>
        <v>45621</v>
      </c>
      <c r="K4" s="7">
        <f>M4-9</f>
        <v>45623</v>
      </c>
      <c r="L4" s="7">
        <f>M4-4</f>
        <v>45628</v>
      </c>
      <c r="M4" s="19">
        <v>45632</v>
      </c>
      <c r="N4" s="7">
        <f>M4-2</f>
        <v>45630</v>
      </c>
      <c r="O4" s="7">
        <v>45278</v>
      </c>
      <c r="P4" s="20">
        <v>16</v>
      </c>
      <c r="Q4" s="7">
        <v>45540</v>
      </c>
      <c r="R4" s="7">
        <v>45552</v>
      </c>
      <c r="S4" s="7">
        <f>M4</f>
        <v>45632</v>
      </c>
    </row>
    <row r="5" spans="1:19" ht="15" customHeight="1" x14ac:dyDescent="0.25">
      <c r="A5" s="9"/>
      <c r="B5" s="10"/>
      <c r="C5" s="11"/>
      <c r="D5" s="12"/>
      <c r="E5" s="11"/>
      <c r="F5" s="11"/>
      <c r="G5" s="11"/>
      <c r="H5" s="11"/>
      <c r="I5" s="24"/>
      <c r="J5" s="11"/>
      <c r="K5" s="11"/>
      <c r="L5" s="11"/>
      <c r="M5" s="12"/>
      <c r="N5" s="11"/>
      <c r="O5" s="11"/>
      <c r="P5" s="11"/>
      <c r="Q5" s="12"/>
      <c r="R5" s="12"/>
      <c r="S5" s="11"/>
    </row>
    <row r="6" spans="1:19" ht="21" customHeight="1" x14ac:dyDescent="0.25">
      <c r="A6" s="9" t="s">
        <v>25</v>
      </c>
      <c r="B6" s="10">
        <v>202543</v>
      </c>
      <c r="C6" s="13">
        <f>D6-1</f>
        <v>45669</v>
      </c>
      <c r="D6" s="14">
        <v>45670</v>
      </c>
      <c r="E6" s="13" t="s">
        <v>28</v>
      </c>
      <c r="F6" s="13">
        <f>Q6</f>
        <v>45686</v>
      </c>
      <c r="G6" s="13">
        <f>R6</f>
        <v>45698</v>
      </c>
      <c r="H6" s="13">
        <v>45749</v>
      </c>
      <c r="I6" s="14">
        <v>45714</v>
      </c>
      <c r="J6" s="13">
        <f>L6-7</f>
        <v>45775</v>
      </c>
      <c r="K6" s="13">
        <f>M6-7</f>
        <v>45779</v>
      </c>
      <c r="L6" s="13">
        <f>M6-4</f>
        <v>45782</v>
      </c>
      <c r="M6" s="14">
        <v>45786</v>
      </c>
      <c r="N6" s="13">
        <f>M6-2</f>
        <v>45784</v>
      </c>
      <c r="O6" s="13">
        <f>M6+3</f>
        <v>45789</v>
      </c>
      <c r="P6" s="12">
        <v>17</v>
      </c>
      <c r="Q6" s="14">
        <v>45686</v>
      </c>
      <c r="R6" s="14">
        <v>45698</v>
      </c>
      <c r="S6" s="13">
        <f>M6</f>
        <v>45786</v>
      </c>
    </row>
    <row r="7" spans="1:19" ht="15" customHeight="1" x14ac:dyDescent="0.25">
      <c r="A7" s="15"/>
      <c r="B7" s="10"/>
      <c r="C7" s="11"/>
      <c r="D7" s="12"/>
      <c r="E7" s="11"/>
      <c r="F7" s="11"/>
      <c r="G7" s="11"/>
      <c r="H7" s="11"/>
      <c r="I7" s="24"/>
      <c r="J7" s="11"/>
      <c r="K7" s="11"/>
      <c r="L7" s="11"/>
      <c r="M7" s="12"/>
      <c r="N7" s="11"/>
      <c r="O7" s="11"/>
      <c r="P7" s="11"/>
      <c r="Q7" s="12"/>
      <c r="R7" s="12"/>
      <c r="S7" s="11"/>
    </row>
    <row r="8" spans="1:19" ht="21" customHeight="1" x14ac:dyDescent="0.25">
      <c r="A8" s="21" t="s">
        <v>26</v>
      </c>
      <c r="B8" s="22">
        <v>202573</v>
      </c>
      <c r="C8" s="26">
        <f>D8-1</f>
        <v>45803</v>
      </c>
      <c r="D8" s="26">
        <v>45804</v>
      </c>
      <c r="E8" s="23" t="s">
        <v>32</v>
      </c>
      <c r="F8" s="7">
        <f>Q8</f>
        <v>45819</v>
      </c>
      <c r="G8" s="7">
        <f>R8</f>
        <v>45824</v>
      </c>
      <c r="H8" s="7">
        <v>45812</v>
      </c>
      <c r="I8" s="19">
        <v>45832</v>
      </c>
      <c r="J8" s="19">
        <f>L8-7</f>
        <v>45862</v>
      </c>
      <c r="K8" s="7">
        <f>M8-7</f>
        <v>45868</v>
      </c>
      <c r="L8" s="19">
        <f>M8-6</f>
        <v>45869</v>
      </c>
      <c r="M8" s="19">
        <v>45875</v>
      </c>
      <c r="N8" s="19">
        <f>M8-2</f>
        <v>45873</v>
      </c>
      <c r="O8" s="19">
        <f>M8+2</f>
        <v>45877</v>
      </c>
      <c r="P8" s="20">
        <v>11</v>
      </c>
      <c r="Q8" s="7">
        <v>45819</v>
      </c>
      <c r="R8" s="7">
        <v>45824</v>
      </c>
      <c r="S8" s="7">
        <f>M8</f>
        <v>45875</v>
      </c>
    </row>
    <row r="9" spans="1:19" ht="15" customHeight="1" x14ac:dyDescent="0.25">
      <c r="A9" s="17"/>
      <c r="B9" s="10"/>
      <c r="C9" s="13"/>
      <c r="D9" s="14"/>
      <c r="E9" s="18"/>
      <c r="F9" s="13"/>
      <c r="G9" s="13"/>
      <c r="H9" s="13"/>
      <c r="I9" s="13"/>
      <c r="J9" s="13"/>
      <c r="K9" s="13"/>
      <c r="L9" s="13"/>
      <c r="M9" s="14"/>
      <c r="N9" s="13"/>
      <c r="O9" s="13"/>
      <c r="P9" s="13"/>
      <c r="Q9" s="14"/>
      <c r="R9" s="14"/>
      <c r="S9" s="11"/>
    </row>
    <row r="10" spans="1:19" ht="21" customHeight="1" x14ac:dyDescent="0.25">
      <c r="A10" s="3" t="s">
        <v>20</v>
      </c>
      <c r="B10" s="10"/>
      <c r="C10" s="11"/>
      <c r="D10" s="12"/>
      <c r="E10" s="11"/>
      <c r="F10" s="11"/>
      <c r="G10" s="11"/>
      <c r="H10" s="11"/>
      <c r="I10" s="11"/>
      <c r="J10" s="11"/>
      <c r="K10" s="11"/>
      <c r="L10" s="11"/>
      <c r="M10" s="12"/>
      <c r="N10" s="11"/>
      <c r="O10" s="11"/>
      <c r="P10" s="11"/>
      <c r="Q10" s="12"/>
      <c r="R10" s="12"/>
      <c r="S10" s="11"/>
    </row>
    <row r="11" spans="1:19" ht="21" customHeight="1" x14ac:dyDescent="0.25">
      <c r="A11" s="5" t="s">
        <v>24</v>
      </c>
      <c r="B11" s="6">
        <v>202513</v>
      </c>
      <c r="C11" s="7">
        <f>D11-1</f>
        <v>45508</v>
      </c>
      <c r="D11" s="19">
        <v>45509</v>
      </c>
      <c r="E11" s="7" t="s">
        <v>29</v>
      </c>
      <c r="F11" s="7">
        <f>Q11</f>
        <v>45524</v>
      </c>
      <c r="G11" s="7">
        <f>R11</f>
        <v>45534</v>
      </c>
      <c r="H11" s="7">
        <v>45601</v>
      </c>
      <c r="I11" s="19">
        <v>45559</v>
      </c>
      <c r="J11" s="7">
        <f>L11-7</f>
        <v>45628</v>
      </c>
      <c r="K11" s="7">
        <f>M11-7</f>
        <v>45632</v>
      </c>
      <c r="L11" s="7">
        <f>M11-4</f>
        <v>45635</v>
      </c>
      <c r="M11" s="19">
        <v>45639</v>
      </c>
      <c r="N11" s="7">
        <f>M11-2</f>
        <v>45637</v>
      </c>
      <c r="O11" s="7">
        <f>M11+3</f>
        <v>45642</v>
      </c>
      <c r="P11" s="20">
        <v>19</v>
      </c>
      <c r="Q11" s="7">
        <v>45524</v>
      </c>
      <c r="R11" s="7">
        <v>45534</v>
      </c>
      <c r="S11" s="8"/>
    </row>
    <row r="12" spans="1:19" ht="15" customHeight="1" x14ac:dyDescent="0.25">
      <c r="A12" s="9"/>
      <c r="B12" s="10"/>
      <c r="C12" s="11"/>
      <c r="D12" s="12"/>
      <c r="E12" s="11"/>
      <c r="F12" s="11"/>
      <c r="G12" s="11"/>
      <c r="H12" s="11"/>
      <c r="I12" s="24"/>
      <c r="J12" s="11"/>
      <c r="K12" s="11"/>
      <c r="L12" s="11"/>
      <c r="M12" s="12"/>
      <c r="N12" s="11"/>
      <c r="O12" s="11"/>
      <c r="P12" s="11"/>
      <c r="Q12" s="12"/>
      <c r="R12" s="12"/>
      <c r="S12" s="11"/>
    </row>
    <row r="13" spans="1:19" ht="21" customHeight="1" x14ac:dyDescent="0.25">
      <c r="A13" s="9" t="s">
        <v>25</v>
      </c>
      <c r="B13" s="10">
        <v>202543</v>
      </c>
      <c r="C13" s="14">
        <f>D13-1</f>
        <v>45662</v>
      </c>
      <c r="D13" s="14">
        <v>45663</v>
      </c>
      <c r="E13" s="13" t="s">
        <v>30</v>
      </c>
      <c r="F13" s="14">
        <f>Q13</f>
        <v>45679</v>
      </c>
      <c r="G13" s="14">
        <f>R13</f>
        <v>45691</v>
      </c>
      <c r="H13" s="13">
        <v>45749</v>
      </c>
      <c r="I13" s="14">
        <v>45715</v>
      </c>
      <c r="J13" s="13">
        <f>L13-7</f>
        <v>45789</v>
      </c>
      <c r="K13" s="13">
        <f>M13-7</f>
        <v>45793</v>
      </c>
      <c r="L13" s="13">
        <f>M13-4</f>
        <v>45796</v>
      </c>
      <c r="M13" s="14">
        <v>45800</v>
      </c>
      <c r="N13" s="14" t="s">
        <v>22</v>
      </c>
      <c r="O13" s="14">
        <f>M13+4</f>
        <v>45804</v>
      </c>
      <c r="P13" s="12">
        <v>20</v>
      </c>
      <c r="Q13" s="14">
        <v>45679</v>
      </c>
      <c r="R13" s="14">
        <v>45691</v>
      </c>
      <c r="S13" s="12"/>
    </row>
    <row r="14" spans="1:19" ht="15" customHeight="1" x14ac:dyDescent="0.25">
      <c r="A14" s="15"/>
      <c r="B14" s="10"/>
      <c r="C14" s="11"/>
      <c r="D14" s="12"/>
      <c r="E14" s="11"/>
      <c r="F14" s="11"/>
      <c r="G14" s="11"/>
      <c r="H14" s="11"/>
      <c r="I14" s="24"/>
      <c r="J14" s="11"/>
      <c r="K14" s="11"/>
      <c r="L14" s="11"/>
      <c r="M14" s="12"/>
      <c r="N14" s="11"/>
      <c r="O14" s="11"/>
      <c r="P14" s="11"/>
      <c r="Q14" s="12"/>
      <c r="R14" s="12"/>
      <c r="S14" s="11"/>
    </row>
    <row r="15" spans="1:19" ht="21" customHeight="1" x14ac:dyDescent="0.25">
      <c r="A15" s="21" t="s">
        <v>26</v>
      </c>
      <c r="B15" s="22">
        <v>202573</v>
      </c>
      <c r="C15" s="19">
        <f>D15-1</f>
        <v>45809</v>
      </c>
      <c r="D15" s="19">
        <v>45810</v>
      </c>
      <c r="E15" s="23" t="s">
        <v>31</v>
      </c>
      <c r="F15" s="19">
        <f>Q15</f>
        <v>45818</v>
      </c>
      <c r="G15" s="19">
        <v>45468</v>
      </c>
      <c r="H15" s="7">
        <v>45812</v>
      </c>
      <c r="I15" s="19">
        <v>45832</v>
      </c>
      <c r="J15" s="19">
        <f>L15-7</f>
        <v>45859</v>
      </c>
      <c r="K15" s="19">
        <f>M15-7</f>
        <v>45863</v>
      </c>
      <c r="L15" s="7">
        <f>M15-4</f>
        <v>45866</v>
      </c>
      <c r="M15" s="19">
        <v>45870</v>
      </c>
      <c r="N15" s="19">
        <f>M15-2</f>
        <v>45868</v>
      </c>
      <c r="O15" s="7">
        <f>M15+7</f>
        <v>45877</v>
      </c>
      <c r="P15" s="20">
        <v>9</v>
      </c>
      <c r="Q15" s="19">
        <v>45818</v>
      </c>
      <c r="R15" s="19">
        <v>45828</v>
      </c>
      <c r="S15" s="20"/>
    </row>
    <row r="16" spans="1:19" ht="15" customHeight="1" x14ac:dyDescent="0.25">
      <c r="A16" s="17"/>
      <c r="B16" s="10"/>
      <c r="C16" s="13"/>
      <c r="D16" s="14"/>
      <c r="E16" s="18"/>
      <c r="F16" s="13"/>
      <c r="G16" s="13"/>
      <c r="H16" s="13"/>
      <c r="I16" s="13"/>
      <c r="J16" s="13"/>
      <c r="K16" s="13"/>
      <c r="L16" s="13"/>
      <c r="M16" s="14"/>
      <c r="N16" s="13"/>
      <c r="O16" s="13"/>
      <c r="P16" s="13"/>
      <c r="Q16" s="14"/>
      <c r="R16" s="14"/>
      <c r="S16" s="11"/>
    </row>
    <row r="17" spans="1:19" ht="21" customHeight="1" x14ac:dyDescent="0.25">
      <c r="A17" s="3" t="s">
        <v>21</v>
      </c>
      <c r="B17" s="10"/>
      <c r="C17" s="11"/>
      <c r="D17" s="12"/>
      <c r="E17" s="11"/>
      <c r="F17" s="11"/>
      <c r="G17" s="11"/>
      <c r="H17" s="11"/>
      <c r="I17" s="11"/>
      <c r="J17" s="11"/>
      <c r="K17" s="24"/>
      <c r="L17" s="24"/>
      <c r="M17" s="25"/>
      <c r="N17" s="24"/>
      <c r="O17" s="11"/>
      <c r="P17" s="11"/>
      <c r="Q17" s="12"/>
      <c r="R17" s="12"/>
      <c r="S17" s="11"/>
    </row>
    <row r="18" spans="1:19" ht="21" customHeight="1" x14ac:dyDescent="0.25">
      <c r="A18" s="5" t="s">
        <v>24</v>
      </c>
      <c r="B18" s="6">
        <v>202513</v>
      </c>
      <c r="C18" s="7">
        <f>D18-1</f>
        <v>45523</v>
      </c>
      <c r="D18" s="19">
        <v>45524</v>
      </c>
      <c r="E18" s="7" t="s">
        <v>27</v>
      </c>
      <c r="F18" s="7">
        <f>Q18</f>
        <v>45540</v>
      </c>
      <c r="G18" s="7">
        <f>R18</f>
        <v>45552</v>
      </c>
      <c r="H18" s="7">
        <v>45601</v>
      </c>
      <c r="I18" s="7">
        <v>45568</v>
      </c>
      <c r="J18" s="19">
        <f>L18-7</f>
        <v>45628</v>
      </c>
      <c r="K18" s="19">
        <f>M18-7</f>
        <v>45632</v>
      </c>
      <c r="L18" s="19">
        <f>M18-4</f>
        <v>45635</v>
      </c>
      <c r="M18" s="19">
        <v>45639</v>
      </c>
      <c r="N18" s="19">
        <f>M18-2</f>
        <v>45637</v>
      </c>
      <c r="O18" s="7">
        <f>M18+3</f>
        <v>45642</v>
      </c>
      <c r="P18" s="20">
        <v>17</v>
      </c>
      <c r="Q18" s="7">
        <v>45540</v>
      </c>
      <c r="R18" s="7">
        <v>45552</v>
      </c>
      <c r="S18" s="8"/>
    </row>
    <row r="19" spans="1:19" ht="15" customHeight="1" x14ac:dyDescent="0.25">
      <c r="A19" s="9"/>
      <c r="B19" s="10"/>
      <c r="C19" s="11"/>
      <c r="D19" s="12"/>
      <c r="E19" s="11"/>
      <c r="F19" s="11"/>
      <c r="G19" s="11"/>
      <c r="H19" s="11"/>
      <c r="I19" s="24"/>
      <c r="J19" s="11"/>
      <c r="K19" s="11"/>
      <c r="L19" s="11"/>
      <c r="M19" s="12"/>
      <c r="N19" s="12"/>
      <c r="O19" s="12"/>
      <c r="P19" s="11"/>
      <c r="Q19" s="12"/>
      <c r="R19" s="12"/>
      <c r="S19" s="11"/>
    </row>
    <row r="20" spans="1:19" ht="21" customHeight="1" x14ac:dyDescent="0.25">
      <c r="A20" s="9" t="s">
        <v>25</v>
      </c>
      <c r="B20" s="10">
        <v>202543</v>
      </c>
      <c r="C20" s="13">
        <f>D20-1</f>
        <v>45669</v>
      </c>
      <c r="D20" s="14">
        <v>45670</v>
      </c>
      <c r="E20" s="13" t="s">
        <v>28</v>
      </c>
      <c r="F20" s="13">
        <f>Q20</f>
        <v>45686</v>
      </c>
      <c r="G20" s="13">
        <f>R20</f>
        <v>45698</v>
      </c>
      <c r="H20" s="13">
        <v>45749</v>
      </c>
      <c r="I20" s="14">
        <v>45714</v>
      </c>
      <c r="J20" s="13">
        <f>L20-7</f>
        <v>45775</v>
      </c>
      <c r="K20" s="13">
        <f>M20-7</f>
        <v>45779</v>
      </c>
      <c r="L20" s="13">
        <f>M20-4</f>
        <v>45782</v>
      </c>
      <c r="M20" s="14">
        <v>45786</v>
      </c>
      <c r="N20" s="14">
        <f>M20-2</f>
        <v>45784</v>
      </c>
      <c r="O20" s="14">
        <f>M20+3</f>
        <v>45789</v>
      </c>
      <c r="P20" s="12">
        <v>17</v>
      </c>
      <c r="Q20" s="14">
        <v>45686</v>
      </c>
      <c r="R20" s="14">
        <v>45698</v>
      </c>
      <c r="S20" s="11"/>
    </row>
    <row r="21" spans="1:19" ht="13.5" customHeight="1" x14ac:dyDescent="0.25">
      <c r="A21" s="15"/>
      <c r="B21" s="10"/>
      <c r="C21" s="11"/>
      <c r="D21" s="12"/>
      <c r="E21" s="11"/>
      <c r="F21" s="11"/>
      <c r="G21" s="11"/>
      <c r="H21" s="11"/>
      <c r="I21" s="24"/>
      <c r="J21" s="11"/>
      <c r="K21" s="11"/>
      <c r="L21" s="11"/>
      <c r="M21" s="12"/>
      <c r="N21" s="12"/>
      <c r="O21" s="12"/>
      <c r="P21" s="11"/>
      <c r="Q21" s="12"/>
      <c r="R21" s="12"/>
      <c r="S21" s="11"/>
    </row>
    <row r="22" spans="1:19" ht="21" customHeight="1" x14ac:dyDescent="0.25">
      <c r="A22" s="21" t="s">
        <v>26</v>
      </c>
      <c r="B22" s="22">
        <v>202573</v>
      </c>
      <c r="C22" s="26">
        <f>D22-1</f>
        <v>45803</v>
      </c>
      <c r="D22" s="26">
        <v>45804</v>
      </c>
      <c r="E22" s="16" t="s">
        <v>32</v>
      </c>
      <c r="F22" s="7">
        <f>Q22</f>
        <v>45819</v>
      </c>
      <c r="G22" s="7">
        <f>R22</f>
        <v>45824</v>
      </c>
      <c r="H22" s="7">
        <v>45812</v>
      </c>
      <c r="I22" s="19">
        <v>45832</v>
      </c>
      <c r="J22" s="19">
        <f>L22-7</f>
        <v>45862</v>
      </c>
      <c r="K22" s="7">
        <f>M22-7</f>
        <v>45868</v>
      </c>
      <c r="L22" s="19">
        <f>M22-6</f>
        <v>45869</v>
      </c>
      <c r="M22" s="19">
        <v>45875</v>
      </c>
      <c r="N22" s="19">
        <f>M22-2</f>
        <v>45873</v>
      </c>
      <c r="O22" s="19">
        <f>M22+2</f>
        <v>45877</v>
      </c>
      <c r="P22" s="20">
        <v>11</v>
      </c>
      <c r="Q22" s="7">
        <v>45819</v>
      </c>
      <c r="R22" s="7">
        <v>45824</v>
      </c>
      <c r="S22" s="7"/>
    </row>
    <row r="23" spans="1:19" x14ac:dyDescent="0.25">
      <c r="D23" s="4"/>
      <c r="J23" s="13"/>
      <c r="K23" s="13"/>
      <c r="L23" s="13"/>
      <c r="M23" s="4"/>
      <c r="Q23" s="4"/>
      <c r="R23" s="4"/>
    </row>
    <row r="24" spans="1:19" x14ac:dyDescent="0.25">
      <c r="A24" s="27" t="s">
        <v>33</v>
      </c>
      <c r="B24" s="27"/>
      <c r="D24" s="4"/>
      <c r="M24" s="4"/>
      <c r="Q24" s="4"/>
      <c r="R24" s="4"/>
    </row>
    <row r="25" spans="1:19" x14ac:dyDescent="0.25">
      <c r="C25" s="29"/>
      <c r="D25" s="29"/>
      <c r="M25" s="4"/>
      <c r="Q25" s="4"/>
      <c r="R25" s="4"/>
    </row>
    <row r="26" spans="1:19" x14ac:dyDescent="0.25">
      <c r="D26" s="4"/>
      <c r="M26" s="4"/>
      <c r="Q26" s="4"/>
      <c r="R26" s="4"/>
    </row>
    <row r="27" spans="1:19" x14ac:dyDescent="0.25">
      <c r="D27" s="4"/>
      <c r="M27" s="4"/>
      <c r="Q27" s="4"/>
      <c r="R27" s="4"/>
    </row>
  </sheetData>
  <mergeCells count="2">
    <mergeCell ref="A1:S1"/>
    <mergeCell ref="C25:D25"/>
  </mergeCells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TTUHSC</dc:creator>
  <cp:lastModifiedBy>Amanda McSween</cp:lastModifiedBy>
  <cp:lastPrinted>2023-12-12T20:02:46Z</cp:lastPrinted>
  <dcterms:created xsi:type="dcterms:W3CDTF">2020-02-18T13:33:18Z</dcterms:created>
  <dcterms:modified xsi:type="dcterms:W3CDTF">2024-01-03T19:29:23Z</dcterms:modified>
</cp:coreProperties>
</file>