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/>
  <mc:AlternateContent xmlns:mc="http://schemas.openxmlformats.org/markup-compatibility/2006">
    <mc:Choice Requires="x15">
      <x15ac:absPath xmlns:x15ac="http://schemas.microsoft.com/office/spreadsheetml/2010/11/ac" url="C:\Users\ammcswee\Documents\Calendars\2020-2021\FINAL\"/>
    </mc:Choice>
  </mc:AlternateContent>
  <xr:revisionPtr revIDLastSave="0" documentId="13_ncr:1_{5D90C183-92EE-4FDC-B0B7-7E9A875ED5B9}" xr6:coauthVersionLast="36" xr6:coauthVersionMax="36" xr10:uidLastSave="{00000000-0000-0000-0000-000000000000}"/>
  <bookViews>
    <workbookView xWindow="0" yWindow="0" windowWidth="28800" windowHeight="1255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K21" i="1"/>
  <c r="I21" i="1" s="1"/>
  <c r="J21" i="1"/>
  <c r="G21" i="1"/>
  <c r="F21" i="1"/>
  <c r="C21" i="1"/>
  <c r="J5" i="1" l="1"/>
  <c r="N18" i="1" l="1"/>
  <c r="N14" i="1"/>
  <c r="K23" i="1"/>
  <c r="I23" i="1" s="1"/>
  <c r="J23" i="1"/>
  <c r="G23" i="1"/>
  <c r="F23" i="1"/>
  <c r="C23" i="1"/>
  <c r="K22" i="1"/>
  <c r="I22" i="1" s="1"/>
  <c r="J22" i="1"/>
  <c r="G22" i="1"/>
  <c r="F22" i="1"/>
  <c r="C22" i="1"/>
  <c r="M18" i="1"/>
  <c r="K18" i="1"/>
  <c r="I18" i="1" s="1"/>
  <c r="J18" i="1"/>
  <c r="G18" i="1"/>
  <c r="F18" i="1"/>
  <c r="C18" i="1"/>
  <c r="K17" i="1"/>
  <c r="I17" i="1" s="1"/>
  <c r="J17" i="1"/>
  <c r="G17" i="1"/>
  <c r="F17" i="1"/>
  <c r="C17" i="1"/>
  <c r="I14" i="1"/>
  <c r="J14" i="1"/>
  <c r="G14" i="1"/>
  <c r="F14" i="1"/>
  <c r="C14" i="1"/>
  <c r="K13" i="1"/>
  <c r="I13" i="1" s="1"/>
  <c r="J13" i="1"/>
  <c r="G13" i="1"/>
  <c r="F13" i="1"/>
  <c r="C13" i="1"/>
  <c r="K10" i="1"/>
  <c r="I10" i="1" s="1"/>
  <c r="J10" i="1"/>
  <c r="G10" i="1"/>
  <c r="F10" i="1"/>
  <c r="C10" i="1"/>
  <c r="K9" i="1"/>
  <c r="I9" i="1" s="1"/>
  <c r="J9" i="1"/>
  <c r="G9" i="1"/>
  <c r="F9" i="1"/>
  <c r="C9" i="1"/>
  <c r="K6" i="1"/>
  <c r="I6" i="1" s="1"/>
  <c r="J6" i="1"/>
  <c r="G6" i="1"/>
  <c r="F6" i="1"/>
  <c r="C6" i="1"/>
  <c r="K5" i="1"/>
  <c r="I5" i="1" s="1"/>
  <c r="F5" i="1"/>
  <c r="C5" i="1"/>
</calcChain>
</file>

<file path=xl/sharedStrings.xml><?xml version="1.0" encoding="utf-8"?>
<sst xmlns="http://schemas.openxmlformats.org/spreadsheetml/2006/main" count="295" uniqueCount="37">
  <si>
    <t>Description</t>
  </si>
  <si>
    <t>Term</t>
  </si>
  <si>
    <t>Last Day to Withdraw from  University Without Penalty</t>
  </si>
  <si>
    <t>Start Date</t>
  </si>
  <si>
    <t>Add/Drop Period (Registrar's Office Only)</t>
  </si>
  <si>
    <t>Last Day to withdraw from the University and receive a partial refund</t>
  </si>
  <si>
    <t>Last Day to Drop with an Automatic "W"</t>
  </si>
  <si>
    <t>Last Day to Drop a Course or Withdraw from the University</t>
  </si>
  <si>
    <t>Semester End Date</t>
  </si>
  <si>
    <t>Official Census I Date</t>
  </si>
  <si>
    <t>Official Census II Date</t>
  </si>
  <si>
    <t>First Years</t>
  </si>
  <si>
    <t>Second Years</t>
  </si>
  <si>
    <t>Third Years</t>
  </si>
  <si>
    <t>Fourth Years</t>
  </si>
  <si>
    <t>FMAT</t>
  </si>
  <si>
    <t>07/08 - 07/23</t>
  </si>
  <si>
    <t>N/A</t>
  </si>
  <si>
    <t>Fall 2020</t>
  </si>
  <si>
    <t>Spring 2021</t>
  </si>
  <si>
    <t>Summer 2020</t>
  </si>
  <si>
    <t>08/03 - 08/18</t>
  </si>
  <si>
    <t>07/06 - 07/21</t>
  </si>
  <si>
    <t>01/04 - 01/20</t>
  </si>
  <si>
    <t>Open Registration for Fall 2020 and Spring 2021 is 6/2/2020</t>
  </si>
  <si>
    <t>*First Year Students Spring Break = March 15, 2021 through March 19, 2021</t>
  </si>
  <si>
    <r>
      <t xml:space="preserve">Final Grades for </t>
    </r>
    <r>
      <rPr>
        <b/>
        <sz val="12"/>
        <rFont val="Calibri"/>
        <family val="2"/>
        <scheme val="minor"/>
      </rPr>
      <t xml:space="preserve">GRADUATES     </t>
    </r>
    <r>
      <rPr>
        <sz val="12"/>
        <rFont val="Calibri"/>
        <family val="2"/>
        <scheme val="minor"/>
      </rPr>
      <t>are due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by 12:00 Noon</t>
    </r>
  </si>
  <si>
    <r>
      <t xml:space="preserve">Last day to add or drop a course and receive a refund            </t>
    </r>
    <r>
      <rPr>
        <i/>
        <sz val="12"/>
        <rFont val="Calibri"/>
        <family val="2"/>
        <scheme val="minor"/>
      </rPr>
      <t>(Does not apply to students who drop to 0 Hours)</t>
    </r>
  </si>
  <si>
    <t>Last Day    of Class</t>
  </si>
  <si>
    <t>First Day    of Finals</t>
  </si>
  <si>
    <t>All Final Grades   Posted by    5:00 p.m.</t>
  </si>
  <si>
    <t>Number   of Weeks</t>
  </si>
  <si>
    <r>
      <rPr>
        <b/>
        <sz val="12"/>
        <rFont val="Calibri"/>
        <family val="2"/>
        <scheme val="minor"/>
      </rPr>
      <t>Diploma Date</t>
    </r>
    <r>
      <rPr>
        <sz val="12"/>
        <color theme="1"/>
        <rFont val="Calibri"/>
        <family val="2"/>
        <scheme val="minor"/>
      </rPr>
      <t xml:space="preserve">                        </t>
    </r>
    <r>
      <rPr>
        <sz val="12"/>
        <color rgb="FF990033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(Ceremony Date is determined by the SOM.  Should be Semester End Date or after)</t>
    </r>
  </si>
  <si>
    <r>
      <t xml:space="preserve">Texas Tech Univeristy Health Sciences Center School of Medicine                                                                                                                                                                                                                                                                                                                                                                                                                      Academic Calendar 2020-2021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6"/>
        <color theme="1"/>
        <rFont val="Calibri"/>
        <family val="2"/>
        <scheme val="minor"/>
      </rPr>
      <t>**Dates are subject to change**</t>
    </r>
  </si>
  <si>
    <t>06/08 - 06/15</t>
  </si>
  <si>
    <t>Revised 2/21/2020</t>
  </si>
  <si>
    <t>Revised 11/11/2020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</si>
</sst>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5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99003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/>
    <xf numFmtId="14" fontId="3" fillId="0" borderId="0" xfId="0" applyNumberFormat="1" applyFont="1" applyFill="1"/>
    <xf numFmtId="0" fontId="3" fillId="0" borderId="0" xfId="0" applyFont="1"/>
    <xf numFmtId="0" fontId="3" fillId="0" borderId="0" xfId="0" applyFont="1" applyFill="1"/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/>
    <xf numFmtId="0" fontId="1" fillId="0" borderId="0" xfId="0" applyFont="1" applyFill="1" applyAlignment="1">
      <alignment horizontal="left" vertical="center"/>
    </xf>
    <xf numFmtId="0" fontId="11" fillId="0" borderId="0" xfId="0" applyFont="1" applyAlignment="1">
      <alignment horizontal="center" vertical="center"/>
    </xf>
    <xf numFmtId="14" fontId="11" fillId="0" borderId="0" xfId="0" applyNumberFormat="1" applyFont="1" applyFill="1" applyAlignment="1">
      <alignment horizontal="center" vertical="center"/>
    </xf>
    <xf numFmtId="1" fontId="11" fillId="0" borderId="0" xfId="0" applyNumberFormat="1" applyFont="1" applyFill="1" applyAlignment="1">
      <alignment horizontal="center" vertical="center"/>
    </xf>
    <xf numFmtId="0" fontId="11" fillId="0" borderId="0" xfId="0" applyFont="1" applyFill="1"/>
    <xf numFmtId="0" fontId="11" fillId="0" borderId="0" xfId="0" applyFont="1"/>
    <xf numFmtId="0" fontId="11" fillId="0" borderId="0" xfId="0" applyFont="1" applyAlignment="1">
      <alignment horizontal="center"/>
    </xf>
    <xf numFmtId="164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9" fillId="0" borderId="3" xfId="0" applyFont="1" applyFill="1" applyBorder="1" applyAlignment="1">
      <alignment horizontal="center" wrapText="1"/>
    </xf>
    <xf numFmtId="0" fontId="11" fillId="0" borderId="3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9"/>
  <sheetViews>
    <sheetView tabSelected="1" workbookViewId="0">
      <selection activeCell="G27" sqref="G27"/>
    </sheetView>
  </sheetViews>
  <sheetFormatPr defaultColWidth="16" defaultRowHeight="15" x14ac:dyDescent="0.25"/>
  <cols>
    <col min="1" max="1" width="17.140625" bestFit="1" customWidth="1"/>
    <col min="2" max="2" width="7.85546875" style="2" bestFit="1" customWidth="1"/>
    <col min="3" max="3" width="11.42578125" style="1" bestFit="1" customWidth="1"/>
    <col min="4" max="4" width="10.28515625" style="1" bestFit="1" customWidth="1"/>
    <col min="5" max="5" width="16.42578125" style="1" bestFit="1" customWidth="1"/>
    <col min="6" max="6" width="17.85546875" style="1" customWidth="1"/>
    <col min="7" max="7" width="14.42578125" style="1" customWidth="1"/>
    <col min="8" max="8" width="12.85546875" style="1" bestFit="1" customWidth="1"/>
    <col min="9" max="9" width="11.42578125" bestFit="1" customWidth="1"/>
    <col min="10" max="11" width="11.85546875" bestFit="1" customWidth="1"/>
    <col min="12" max="12" width="13.7109375" style="1" bestFit="1" customWidth="1"/>
    <col min="13" max="13" width="12.85546875" bestFit="1" customWidth="1"/>
    <col min="14" max="14" width="10.7109375" bestFit="1" customWidth="1"/>
    <col min="15" max="15" width="9.7109375" style="1" bestFit="1" customWidth="1"/>
    <col min="16" max="17" width="10.7109375" style="1" bestFit="1" customWidth="1"/>
    <col min="18" max="18" width="17" bestFit="1" customWidth="1"/>
  </cols>
  <sheetData>
    <row r="1" spans="1:19" ht="64.5" customHeight="1" thickBot="1" x14ac:dyDescent="0.3">
      <c r="A1" s="27" t="s">
        <v>33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9" s="6" customFormat="1" ht="105.75" customHeight="1" thickBot="1" x14ac:dyDescent="0.35">
      <c r="A2" s="22" t="s">
        <v>0</v>
      </c>
      <c r="B2" s="22" t="s">
        <v>1</v>
      </c>
      <c r="C2" s="22" t="s">
        <v>2</v>
      </c>
      <c r="D2" s="22" t="s">
        <v>3</v>
      </c>
      <c r="E2" s="22" t="s">
        <v>4</v>
      </c>
      <c r="F2" s="22" t="s">
        <v>27</v>
      </c>
      <c r="G2" s="22" t="s">
        <v>5</v>
      </c>
      <c r="H2" s="22" t="s">
        <v>6</v>
      </c>
      <c r="I2" s="22" t="s">
        <v>7</v>
      </c>
      <c r="J2" s="22" t="s">
        <v>28</v>
      </c>
      <c r="K2" s="22" t="s">
        <v>29</v>
      </c>
      <c r="L2" s="22" t="s">
        <v>8</v>
      </c>
      <c r="M2" s="22" t="s">
        <v>26</v>
      </c>
      <c r="N2" s="22" t="s">
        <v>30</v>
      </c>
      <c r="O2" s="22" t="s">
        <v>31</v>
      </c>
      <c r="P2" s="22" t="s">
        <v>9</v>
      </c>
      <c r="Q2" s="22" t="s">
        <v>10</v>
      </c>
      <c r="R2" s="23" t="s">
        <v>32</v>
      </c>
    </row>
    <row r="4" spans="1:19" ht="30" customHeight="1" thickBot="1" x14ac:dyDescent="0.35">
      <c r="A4" s="24" t="s">
        <v>11</v>
      </c>
      <c r="B4" s="3"/>
      <c r="C4" s="5"/>
      <c r="D4" s="5"/>
      <c r="E4" s="5"/>
      <c r="F4" s="5"/>
      <c r="G4" s="5"/>
      <c r="H4" s="7"/>
      <c r="I4" s="4"/>
      <c r="J4" s="4"/>
      <c r="K4" s="4"/>
      <c r="L4" s="5"/>
      <c r="M4" s="4"/>
      <c r="N4" s="4"/>
      <c r="O4" s="7"/>
      <c r="P4" s="5"/>
      <c r="Q4" s="5"/>
      <c r="R4" s="6"/>
    </row>
    <row r="5" spans="1:19" ht="30" customHeight="1" thickTop="1" x14ac:dyDescent="0.25">
      <c r="A5" s="8" t="s">
        <v>18</v>
      </c>
      <c r="B5" s="14">
        <v>202123</v>
      </c>
      <c r="C5" s="15">
        <f>D5-1</f>
        <v>44045</v>
      </c>
      <c r="D5" s="15">
        <v>44046</v>
      </c>
      <c r="E5" s="15" t="s">
        <v>21</v>
      </c>
      <c r="F5" s="15">
        <f>P5</f>
        <v>44061</v>
      </c>
      <c r="G5" s="15">
        <f>Q5</f>
        <v>44071</v>
      </c>
      <c r="H5" s="15">
        <v>44098</v>
      </c>
      <c r="I5" s="15">
        <f>K5-7</f>
        <v>44172</v>
      </c>
      <c r="J5" s="15">
        <f>L5-7</f>
        <v>44176</v>
      </c>
      <c r="K5" s="15">
        <f>L5-4</f>
        <v>44179</v>
      </c>
      <c r="L5" s="15">
        <v>44183</v>
      </c>
      <c r="M5" s="15" t="s">
        <v>17</v>
      </c>
      <c r="N5" s="15">
        <v>44204</v>
      </c>
      <c r="O5" s="16">
        <v>20</v>
      </c>
      <c r="P5" s="15">
        <v>44061</v>
      </c>
      <c r="Q5" s="15">
        <v>44071</v>
      </c>
      <c r="R5" s="17"/>
      <c r="S5" s="18"/>
    </row>
    <row r="6" spans="1:19" ht="30" customHeight="1" x14ac:dyDescent="0.25">
      <c r="A6" s="8" t="s">
        <v>19</v>
      </c>
      <c r="B6" s="14">
        <v>202153</v>
      </c>
      <c r="C6" s="15">
        <f>D6-1</f>
        <v>44199</v>
      </c>
      <c r="D6" s="15">
        <v>44200</v>
      </c>
      <c r="E6" s="15" t="s">
        <v>23</v>
      </c>
      <c r="F6" s="15">
        <f>P6</f>
        <v>44216</v>
      </c>
      <c r="G6" s="15">
        <f>Q6</f>
        <v>44228</v>
      </c>
      <c r="H6" s="15">
        <v>44252</v>
      </c>
      <c r="I6" s="15">
        <f>K6-7</f>
        <v>44333</v>
      </c>
      <c r="J6" s="15">
        <f>L6-7</f>
        <v>44337</v>
      </c>
      <c r="K6" s="15">
        <f>L6-4</f>
        <v>44340</v>
      </c>
      <c r="L6" s="15">
        <v>44344</v>
      </c>
      <c r="M6" s="15" t="s">
        <v>17</v>
      </c>
      <c r="N6" s="15">
        <v>44365</v>
      </c>
      <c r="O6" s="16">
        <v>20</v>
      </c>
      <c r="P6" s="15">
        <v>44216</v>
      </c>
      <c r="Q6" s="15">
        <v>44228</v>
      </c>
      <c r="R6" s="17"/>
      <c r="S6" s="18"/>
    </row>
    <row r="7" spans="1:19" ht="18.75" x14ac:dyDescent="0.25">
      <c r="A7" s="9"/>
      <c r="B7" s="19"/>
      <c r="C7" s="15"/>
      <c r="D7" s="15"/>
      <c r="E7" s="20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7"/>
      <c r="S7" s="18"/>
    </row>
    <row r="8" spans="1:19" ht="30" customHeight="1" thickBot="1" x14ac:dyDescent="0.3">
      <c r="A8" s="24" t="s">
        <v>12</v>
      </c>
      <c r="B8" s="19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17"/>
      <c r="S8" s="18"/>
    </row>
    <row r="9" spans="1:19" ht="30" customHeight="1" thickTop="1" x14ac:dyDescent="0.25">
      <c r="A9" s="8" t="s">
        <v>18</v>
      </c>
      <c r="B9" s="14">
        <v>202123</v>
      </c>
      <c r="C9" s="15">
        <f>D9-1</f>
        <v>44045</v>
      </c>
      <c r="D9" s="15">
        <v>44046</v>
      </c>
      <c r="E9" s="15" t="s">
        <v>21</v>
      </c>
      <c r="F9" s="15">
        <f>P9</f>
        <v>44061</v>
      </c>
      <c r="G9" s="15">
        <f>Q9</f>
        <v>44071</v>
      </c>
      <c r="H9" s="15">
        <v>44098</v>
      </c>
      <c r="I9" s="15">
        <f>K9-7</f>
        <v>44172</v>
      </c>
      <c r="J9" s="15">
        <f>L9-7</f>
        <v>44176</v>
      </c>
      <c r="K9" s="15">
        <f>L9-4</f>
        <v>44179</v>
      </c>
      <c r="L9" s="15">
        <v>44183</v>
      </c>
      <c r="M9" s="15" t="s">
        <v>17</v>
      </c>
      <c r="N9" s="15">
        <v>44204</v>
      </c>
      <c r="O9" s="16">
        <v>20</v>
      </c>
      <c r="P9" s="15">
        <v>44061</v>
      </c>
      <c r="Q9" s="15">
        <v>44071</v>
      </c>
      <c r="R9" s="17"/>
      <c r="S9" s="18"/>
    </row>
    <row r="10" spans="1:19" ht="30" customHeight="1" x14ac:dyDescent="0.25">
      <c r="A10" s="8" t="s">
        <v>19</v>
      </c>
      <c r="B10" s="14">
        <v>202153</v>
      </c>
      <c r="C10" s="15">
        <f>D10-1</f>
        <v>44199</v>
      </c>
      <c r="D10" s="15">
        <v>44200</v>
      </c>
      <c r="E10" s="15" t="s">
        <v>23</v>
      </c>
      <c r="F10" s="15">
        <f>P10</f>
        <v>44216</v>
      </c>
      <c r="G10" s="15">
        <f>Q10</f>
        <v>44228</v>
      </c>
      <c r="H10" s="15">
        <v>44246</v>
      </c>
      <c r="I10" s="15">
        <f>K10-7</f>
        <v>44312</v>
      </c>
      <c r="J10" s="15">
        <f>L10-7</f>
        <v>44316</v>
      </c>
      <c r="K10" s="15">
        <f>L10-4</f>
        <v>44319</v>
      </c>
      <c r="L10" s="15">
        <v>44323</v>
      </c>
      <c r="M10" s="15" t="s">
        <v>17</v>
      </c>
      <c r="N10" s="15">
        <v>44344</v>
      </c>
      <c r="O10" s="16">
        <v>18</v>
      </c>
      <c r="P10" s="15">
        <v>44216</v>
      </c>
      <c r="Q10" s="15">
        <v>44228</v>
      </c>
      <c r="R10" s="17"/>
      <c r="S10" s="18"/>
    </row>
    <row r="11" spans="1:19" ht="18.75" x14ac:dyDescent="0.25">
      <c r="A11" s="10"/>
      <c r="B11" s="14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17"/>
      <c r="S11" s="18"/>
    </row>
    <row r="12" spans="1:19" ht="30" customHeight="1" thickBot="1" x14ac:dyDescent="0.3">
      <c r="A12" s="24" t="s">
        <v>13</v>
      </c>
      <c r="B12" s="14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17"/>
      <c r="S12" s="18"/>
    </row>
    <row r="13" spans="1:19" ht="30" customHeight="1" thickTop="1" x14ac:dyDescent="0.25">
      <c r="A13" s="8" t="s">
        <v>18</v>
      </c>
      <c r="B13" s="14">
        <v>202123</v>
      </c>
      <c r="C13" s="15">
        <f>D13-1</f>
        <v>44017</v>
      </c>
      <c r="D13" s="15">
        <v>44018</v>
      </c>
      <c r="E13" s="15" t="s">
        <v>16</v>
      </c>
      <c r="F13" s="15">
        <f>P13</f>
        <v>44033</v>
      </c>
      <c r="G13" s="15">
        <f>Q13</f>
        <v>44043</v>
      </c>
      <c r="H13" s="15">
        <v>44078</v>
      </c>
      <c r="I13" s="15">
        <f>K13-7</f>
        <v>44172</v>
      </c>
      <c r="J13" s="15">
        <f>L13-7</f>
        <v>44176</v>
      </c>
      <c r="K13" s="15">
        <f>L13-4</f>
        <v>44179</v>
      </c>
      <c r="L13" s="15">
        <v>44183</v>
      </c>
      <c r="M13" s="15" t="s">
        <v>17</v>
      </c>
      <c r="N13" s="15">
        <v>44204</v>
      </c>
      <c r="O13" s="16">
        <v>24</v>
      </c>
      <c r="P13" s="15">
        <v>44033</v>
      </c>
      <c r="Q13" s="15">
        <v>44043</v>
      </c>
      <c r="R13" s="17"/>
      <c r="S13" s="18"/>
    </row>
    <row r="14" spans="1:19" ht="30" customHeight="1" x14ac:dyDescent="0.25">
      <c r="A14" s="8" t="s">
        <v>19</v>
      </c>
      <c r="B14" s="14">
        <v>202153</v>
      </c>
      <c r="C14" s="15">
        <f>D14-1</f>
        <v>44199</v>
      </c>
      <c r="D14" s="15">
        <v>44200</v>
      </c>
      <c r="E14" s="15" t="s">
        <v>23</v>
      </c>
      <c r="F14" s="15">
        <f>P14</f>
        <v>44216</v>
      </c>
      <c r="G14" s="15">
        <f>Q14</f>
        <v>44228</v>
      </c>
      <c r="H14" s="15">
        <v>44263</v>
      </c>
      <c r="I14" s="15">
        <f>K14-7</f>
        <v>43250</v>
      </c>
      <c r="J14" s="15">
        <f>L14-7</f>
        <v>44358</v>
      </c>
      <c r="K14" s="15">
        <v>43257</v>
      </c>
      <c r="L14" s="15">
        <v>44365</v>
      </c>
      <c r="M14" s="15" t="s">
        <v>17</v>
      </c>
      <c r="N14" s="15">
        <f>L14+14</f>
        <v>44379</v>
      </c>
      <c r="O14" s="16">
        <v>24</v>
      </c>
      <c r="P14" s="15">
        <v>44216</v>
      </c>
      <c r="Q14" s="15">
        <v>44228</v>
      </c>
      <c r="R14" s="17"/>
      <c r="S14" s="18"/>
    </row>
    <row r="15" spans="1:19" ht="18.75" x14ac:dyDescent="0.25">
      <c r="A15" s="10"/>
      <c r="B15" s="14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17"/>
      <c r="S15" s="18"/>
    </row>
    <row r="16" spans="1:19" ht="30" customHeight="1" thickBot="1" x14ac:dyDescent="0.3">
      <c r="A16" s="24" t="s">
        <v>14</v>
      </c>
      <c r="B16" s="14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17"/>
      <c r="S16" s="18"/>
    </row>
    <row r="17" spans="1:19" ht="30" customHeight="1" thickTop="1" x14ac:dyDescent="0.25">
      <c r="A17" s="8" t="s">
        <v>18</v>
      </c>
      <c r="B17" s="14">
        <v>202123</v>
      </c>
      <c r="C17" s="15">
        <f>D17-1</f>
        <v>44017</v>
      </c>
      <c r="D17" s="15">
        <v>44018</v>
      </c>
      <c r="E17" s="15" t="s">
        <v>22</v>
      </c>
      <c r="F17" s="15">
        <f>P17</f>
        <v>44033</v>
      </c>
      <c r="G17" s="15">
        <f>Q17</f>
        <v>44043</v>
      </c>
      <c r="H17" s="15">
        <v>44078</v>
      </c>
      <c r="I17" s="15">
        <f>K17-7</f>
        <v>44172</v>
      </c>
      <c r="J17" s="15">
        <f>L17-7</f>
        <v>44176</v>
      </c>
      <c r="K17" s="15">
        <f>L17-4</f>
        <v>44179</v>
      </c>
      <c r="L17" s="15">
        <v>44183</v>
      </c>
      <c r="M17" s="15" t="s">
        <v>17</v>
      </c>
      <c r="N17" s="15">
        <v>44204</v>
      </c>
      <c r="O17" s="16">
        <v>24</v>
      </c>
      <c r="P17" s="15">
        <v>44033</v>
      </c>
      <c r="Q17" s="15">
        <v>44043</v>
      </c>
      <c r="R17" s="17"/>
      <c r="S17" s="18"/>
    </row>
    <row r="18" spans="1:19" ht="30" customHeight="1" x14ac:dyDescent="0.25">
      <c r="A18" s="8" t="s">
        <v>19</v>
      </c>
      <c r="B18" s="14">
        <v>202153</v>
      </c>
      <c r="C18" s="15">
        <f>D18-1</f>
        <v>44199</v>
      </c>
      <c r="D18" s="15">
        <v>44200</v>
      </c>
      <c r="E18" s="15" t="s">
        <v>23</v>
      </c>
      <c r="F18" s="15">
        <f>P18</f>
        <v>44216</v>
      </c>
      <c r="G18" s="15">
        <f>Q18</f>
        <v>44228</v>
      </c>
      <c r="H18" s="15">
        <v>44252</v>
      </c>
      <c r="I18" s="15">
        <f>K18-7</f>
        <v>44326</v>
      </c>
      <c r="J18" s="15">
        <f>L18-7</f>
        <v>44330</v>
      </c>
      <c r="K18" s="15">
        <f>L18-4</f>
        <v>44333</v>
      </c>
      <c r="L18" s="15">
        <v>44337</v>
      </c>
      <c r="M18" s="15">
        <f>L18-2</f>
        <v>44335</v>
      </c>
      <c r="N18" s="15">
        <f>L18+14</f>
        <v>44351</v>
      </c>
      <c r="O18" s="16">
        <v>20</v>
      </c>
      <c r="P18" s="15">
        <v>44216</v>
      </c>
      <c r="Q18" s="15">
        <v>44228</v>
      </c>
      <c r="R18" s="15">
        <v>44337</v>
      </c>
      <c r="S18" s="18"/>
    </row>
    <row r="19" spans="1:19" ht="18.75" x14ac:dyDescent="0.25">
      <c r="A19" s="25"/>
      <c r="B19" s="14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17"/>
      <c r="S19" s="18"/>
    </row>
    <row r="20" spans="1:19" ht="30" customHeight="1" thickBot="1" x14ac:dyDescent="0.3">
      <c r="A20" s="24" t="s">
        <v>15</v>
      </c>
      <c r="B20" s="14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17"/>
      <c r="S20" s="18"/>
    </row>
    <row r="21" spans="1:19" ht="30" customHeight="1" thickTop="1" x14ac:dyDescent="0.25">
      <c r="A21" s="11" t="s">
        <v>20</v>
      </c>
      <c r="B21" s="14">
        <v>202083</v>
      </c>
      <c r="C21" s="15">
        <f>D21-1</f>
        <v>43989</v>
      </c>
      <c r="D21" s="15">
        <v>43990</v>
      </c>
      <c r="E21" s="15" t="s">
        <v>34</v>
      </c>
      <c r="F21" s="15">
        <f t="shared" ref="F21:G23" si="0">P21</f>
        <v>43997</v>
      </c>
      <c r="G21" s="15">
        <f t="shared" si="0"/>
        <v>44008</v>
      </c>
      <c r="H21" s="15">
        <v>44008</v>
      </c>
      <c r="I21" s="15">
        <f t="shared" ref="I21:J23" si="1">K21-7</f>
        <v>44032</v>
      </c>
      <c r="J21" s="15">
        <f t="shared" si="1"/>
        <v>44036</v>
      </c>
      <c r="K21" s="15">
        <f>L21-4</f>
        <v>44039</v>
      </c>
      <c r="L21" s="15">
        <v>44043</v>
      </c>
      <c r="M21" s="15" t="s">
        <v>17</v>
      </c>
      <c r="N21" s="15">
        <v>44057</v>
      </c>
      <c r="O21" s="16">
        <v>8</v>
      </c>
      <c r="P21" s="15">
        <v>43997</v>
      </c>
      <c r="Q21" s="15">
        <v>44008</v>
      </c>
      <c r="R21" s="15"/>
      <c r="S21" s="18"/>
    </row>
    <row r="22" spans="1:19" ht="30" customHeight="1" x14ac:dyDescent="0.25">
      <c r="A22" s="8" t="s">
        <v>18</v>
      </c>
      <c r="B22" s="14">
        <v>202123</v>
      </c>
      <c r="C22" s="15">
        <f>D22-1</f>
        <v>44045</v>
      </c>
      <c r="D22" s="15">
        <v>44046</v>
      </c>
      <c r="E22" s="15" t="s">
        <v>21</v>
      </c>
      <c r="F22" s="15">
        <f t="shared" si="0"/>
        <v>44061</v>
      </c>
      <c r="G22" s="15">
        <f t="shared" si="0"/>
        <v>44071</v>
      </c>
      <c r="H22" s="15">
        <v>44098</v>
      </c>
      <c r="I22" s="15">
        <f t="shared" si="1"/>
        <v>44172</v>
      </c>
      <c r="J22" s="15">
        <f t="shared" si="1"/>
        <v>44176</v>
      </c>
      <c r="K22" s="15">
        <f>L22-4</f>
        <v>44179</v>
      </c>
      <c r="L22" s="15">
        <v>44183</v>
      </c>
      <c r="M22" s="15" t="s">
        <v>17</v>
      </c>
      <c r="N22" s="15">
        <v>44204</v>
      </c>
      <c r="O22" s="16">
        <v>20</v>
      </c>
      <c r="P22" s="15">
        <v>44061</v>
      </c>
      <c r="Q22" s="15">
        <v>44071</v>
      </c>
      <c r="R22" s="17"/>
      <c r="S22" s="18"/>
    </row>
    <row r="23" spans="1:19" ht="30" customHeight="1" x14ac:dyDescent="0.25">
      <c r="A23" s="8" t="s">
        <v>19</v>
      </c>
      <c r="B23" s="14">
        <v>202153</v>
      </c>
      <c r="C23" s="15">
        <f>D23-1</f>
        <v>44199</v>
      </c>
      <c r="D23" s="15">
        <v>44200</v>
      </c>
      <c r="E23" s="15" t="s">
        <v>23</v>
      </c>
      <c r="F23" s="15">
        <f t="shared" si="0"/>
        <v>44216</v>
      </c>
      <c r="G23" s="15">
        <f t="shared" si="0"/>
        <v>44228</v>
      </c>
      <c r="H23" s="15">
        <v>44246</v>
      </c>
      <c r="I23" s="15">
        <f t="shared" si="1"/>
        <v>44312</v>
      </c>
      <c r="J23" s="15">
        <f t="shared" si="1"/>
        <v>44316</v>
      </c>
      <c r="K23" s="15">
        <f>L23-4</f>
        <v>44319</v>
      </c>
      <c r="L23" s="15">
        <v>44323</v>
      </c>
      <c r="M23" s="15" t="s">
        <v>17</v>
      </c>
      <c r="N23" s="15">
        <v>44344</v>
      </c>
      <c r="O23" s="16">
        <v>18</v>
      </c>
      <c r="P23" s="15">
        <v>44216</v>
      </c>
      <c r="Q23" s="15">
        <v>44228</v>
      </c>
      <c r="R23" s="17"/>
      <c r="S23" s="18"/>
    </row>
    <row r="24" spans="1:19" ht="18.75" x14ac:dyDescent="0.25">
      <c r="A24" s="25"/>
      <c r="B24" s="14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8"/>
    </row>
    <row r="25" spans="1:19" ht="18.75" x14ac:dyDescent="0.3">
      <c r="A25" s="13" t="s">
        <v>36</v>
      </c>
      <c r="B25" s="12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  <row r="26" spans="1:19" ht="18.75" x14ac:dyDescent="0.3">
      <c r="A26" s="6"/>
      <c r="B26" s="3"/>
      <c r="C26" s="7"/>
      <c r="D26" s="7"/>
      <c r="E26" s="7"/>
      <c r="F26" s="7"/>
      <c r="G26" s="7"/>
      <c r="H26" s="7"/>
      <c r="I26" s="6"/>
      <c r="J26" s="6"/>
      <c r="K26" s="6"/>
      <c r="L26" s="7"/>
      <c r="M26" s="6"/>
      <c r="N26" s="6"/>
      <c r="O26" s="7"/>
      <c r="P26" s="7"/>
      <c r="Q26" s="7"/>
      <c r="R26" s="6"/>
    </row>
    <row r="27" spans="1:19" ht="18.75" x14ac:dyDescent="0.3">
      <c r="A27" s="29" t="s">
        <v>25</v>
      </c>
      <c r="B27" s="29"/>
      <c r="C27" s="29"/>
      <c r="D27" s="29"/>
      <c r="E27" s="29"/>
      <c r="F27" s="29"/>
      <c r="G27" s="7"/>
      <c r="H27" s="7"/>
      <c r="I27" s="6"/>
      <c r="J27" s="6"/>
      <c r="K27" s="6"/>
      <c r="L27" s="7"/>
      <c r="M27" s="6"/>
      <c r="N27" s="6"/>
      <c r="O27" s="7"/>
      <c r="P27" s="7"/>
      <c r="Q27" s="7"/>
      <c r="R27" s="6"/>
    </row>
    <row r="29" spans="1:19" ht="15.75" x14ac:dyDescent="0.25">
      <c r="A29" s="26" t="s">
        <v>24</v>
      </c>
      <c r="B29" s="26"/>
      <c r="C29" s="26"/>
      <c r="D29" s="26"/>
      <c r="E29" s="26"/>
    </row>
  </sheetData>
  <mergeCells count="3">
    <mergeCell ref="A29:E29"/>
    <mergeCell ref="A1:R1"/>
    <mergeCell ref="A27:F27"/>
  </mergeCells>
  <pageMargins left="0.7" right="0.7" top="0.75" bottom="0.75" header="0.3" footer="0.3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Texas Tech University Health Sciences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TTUHSC</dc:creator>
  <cp:lastModifiedBy>TTUHSC</cp:lastModifiedBy>
  <cp:lastPrinted>2020-01-28T14:33:58Z</cp:lastPrinted>
  <dcterms:created xsi:type="dcterms:W3CDTF">2018-06-19T16:15:43Z</dcterms:created>
  <dcterms:modified xsi:type="dcterms:W3CDTF">2020-11-11T22:47:28Z</dcterms:modified>
</cp:coreProperties>
</file>